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ZVRŠENJE" sheetId="1" r:id="rId1"/>
  </sheets>
  <definedNames>
    <definedName name="_xlnm.Print_Area" localSheetId="0">'IZVRŠENJE'!$A$1:$D$66</definedName>
    <definedName name="_xlnm.Print_Titles" localSheetId="0">'IZVRŠENJE'!$12:$13</definedName>
  </definedNames>
  <calcPr fullCalcOnLoad="1"/>
</workbook>
</file>

<file path=xl/sharedStrings.xml><?xml version="1.0" encoding="utf-8"?>
<sst xmlns="http://schemas.openxmlformats.org/spreadsheetml/2006/main" count="63" uniqueCount="61">
  <si>
    <t>020 05 VLADA REPUBLIKE HRVATSKE</t>
  </si>
  <si>
    <t>3212 NAKNADE ZA PRIJEVOZ, ZA RAD NA TERENU I ODVOJENI ŽIVOT</t>
  </si>
  <si>
    <t>OPIS</t>
  </si>
  <si>
    <t>2.</t>
  </si>
  <si>
    <t>3111 PLAĆE ZA REDOVAN RAD</t>
  </si>
  <si>
    <t>UKUPNO 313 DOPRINOSI NA PLAĆE</t>
  </si>
  <si>
    <t>UKUPNO RASHODI ZA ZAPOSLENE</t>
  </si>
  <si>
    <t>UKUPNO 321 NAKNADE TROŠKOVA ZAPOSLENIMA</t>
  </si>
  <si>
    <t>UKUPNO 322 RASHODI ZA MATERIJAL I ENERGIJU</t>
  </si>
  <si>
    <t>UKUPNO 323 RASHODI ZA USLUGE</t>
  </si>
  <si>
    <t>UKUPNO 343 OSTALI FINANCIJSKI RASHODI</t>
  </si>
  <si>
    <t>3223 ENERGIJA</t>
  </si>
  <si>
    <t>3234 KOMUNALNE USLUGE</t>
  </si>
  <si>
    <t>3238 RAČUNALNE USLUGE</t>
  </si>
  <si>
    <t>3433 ZATEZNE KAMATE</t>
  </si>
  <si>
    <t>3231 USLUGE TELEFONA, POŠTE I PRIJEVOZA</t>
  </si>
  <si>
    <t>3233 USLUGE PROMIDŽBE I INFORMIRANJA</t>
  </si>
  <si>
    <t>3121 OSTALI RASHODI ZA ZAPOSLENE</t>
  </si>
  <si>
    <t>UKUPNO 312 OSTALI RASHODI ZA ZAPOSLENE</t>
  </si>
  <si>
    <t xml:space="preserve">3211 SLUŽBENA PUTOVANJA </t>
  </si>
  <si>
    <t xml:space="preserve">3221 UREDSKI MATERIJAL I OSTALI MATERIJALNI RASHODI </t>
  </si>
  <si>
    <t>3224 MATERIJAL I DIJELOVI ZA TEKUĆE I INVESTICIJSKO ODRŽAVANJE</t>
  </si>
  <si>
    <t>3225 SITNI INVENTAR I AUTO GUME</t>
  </si>
  <si>
    <t>3232 USLUGE TEKUĆEG I INVESTICIJSKOG ODRŽAVANJA</t>
  </si>
  <si>
    <t>3236 ZDRAVSTVENE I VETERINARSKE USLUGE</t>
  </si>
  <si>
    <t>3237 INTELEKTUALNE I OSOBNE USLUGE</t>
  </si>
  <si>
    <t>3239 OSTALE USLUGE</t>
  </si>
  <si>
    <t>3241 NAKNADE TROŠKOVA OSOBAMA IZVAN RADNOG ODNOSA</t>
  </si>
  <si>
    <t>UKUPNO 324 NAKNADE TROŠKOVA OSOBAMA IZVAN RADNOG ODNOSA</t>
  </si>
  <si>
    <t xml:space="preserve">3293 REPREZENTACIJA </t>
  </si>
  <si>
    <t>3299 OSTALI NESPOMENUTI RASHODI POSLOVANJA</t>
  </si>
  <si>
    <t>UKUPNO 329 OSTALI NESPOMENUTI RASHODI POSLOVANJA</t>
  </si>
  <si>
    <t>3431 BANKARSKE USLUGE I USLUGE PLATNOG PROMETA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</si>
  <si>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</si>
  <si>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</si>
  <si>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</si>
  <si>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</si>
  <si>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UKUPNO 422 POSTROJENJE I OPREMA</t>
  </si>
  <si>
    <t>4123 LICENCE</t>
  </si>
  <si>
    <t>4262 ULAGANJE U RAČUNALNE PROGRAME</t>
  </si>
  <si>
    <t xml:space="preserve">SVEUKUPNO </t>
  </si>
  <si>
    <t>UKUPNO A 872 001</t>
  </si>
  <si>
    <t>ADMINISTRACIJA I UPRAVLJANJE   A 872 001</t>
  </si>
  <si>
    <t>1.</t>
  </si>
  <si>
    <t>3.</t>
  </si>
  <si>
    <t xml:space="preserve">              020 VLADA REPUBLIKE HRVATSKE</t>
  </si>
  <si>
    <t>91 URED KOMISIJE ZA ODNOSE S VJERSKIM ZAJEDNICAMA</t>
  </si>
  <si>
    <t>3132 DOPRINOSI ZA OBVEZNO ZDRAVSTVENO OSIGURANJE</t>
  </si>
  <si>
    <t>3133 DOPRINOSI ZA OBVEZNO OSIGURANJE U SLUČAJU NEZAPOSLENOSTI</t>
  </si>
  <si>
    <t>INFORMATIZACIJA    K 872 002</t>
  </si>
  <si>
    <t>UKUPNO 412 NEMATERIJALNA IMOVINA</t>
  </si>
  <si>
    <t>UKUPNO 426 NEMATERIJALNA PROIZVEDENA IMOVINA</t>
  </si>
  <si>
    <t>UKUPNO K 872 002</t>
  </si>
  <si>
    <t>UKUPNO A 872 003</t>
  </si>
  <si>
    <t>3811 TEKUĆE DONACIJE U NOVCU</t>
  </si>
  <si>
    <t>UKUPNO 381 TEKUĆE DONACIJE</t>
  </si>
  <si>
    <t>UKUPNO 311 PLAĆE (BRUTO)</t>
  </si>
  <si>
    <t xml:space="preserve">KONAČNI PLAN 2016. </t>
  </si>
  <si>
    <t>POČETNI PLAN 2016.</t>
  </si>
  <si>
    <t>IZVRŠENJE                                    01.01. - 31.12.2016.</t>
  </si>
  <si>
    <t>POTICAJI PREMA UGOVORIMA VLADE RH I VJERSKIH ZAJEDNICA                                A 872 003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</si>
</sst>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0.0"/>
    <numFmt numFmtId="179" formatCode="#,##0.00\ _k_n"/>
    <numFmt numFmtId="180" formatCode="[$-41A]d\.\ mmmm\ yyyy\."/>
    <numFmt numFmtId="181" formatCode="00000"/>
    <numFmt numFmtId="182" formatCode="#,##0.00\ &quot;kn&quot;;[Red]#,##0.00\ &quot;kn&quot;"/>
  </numFmts>
  <fonts count="53"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color indexed="17"/>
      <name val="Times New Roman CE"/>
      <family val="0"/>
    </font>
    <font>
      <sz val="15"/>
      <name val="Times New Roman CE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97" applyFont="1" applyBorder="1">
      <alignment/>
      <protection/>
    </xf>
    <xf numFmtId="0" fontId="2" fillId="0" borderId="0" xfId="97" applyFont="1" applyBorder="1" applyAlignment="1">
      <alignment horizontal="center"/>
      <protection/>
    </xf>
    <xf numFmtId="0" fontId="1" fillId="0" borderId="0" xfId="97" applyBorder="1">
      <alignment/>
      <protection/>
    </xf>
    <xf numFmtId="0" fontId="3" fillId="0" borderId="0" xfId="97" applyFont="1" applyFill="1" applyBorder="1">
      <alignment/>
      <protection/>
    </xf>
    <xf numFmtId="4" fontId="6" fillId="0" borderId="0" xfId="97" applyNumberFormat="1" applyFont="1" applyBorder="1">
      <alignment/>
      <protection/>
    </xf>
    <xf numFmtId="0" fontId="3" fillId="0" borderId="10" xfId="97" applyFont="1" applyFill="1" applyBorder="1">
      <alignment/>
      <protection/>
    </xf>
    <xf numFmtId="4" fontId="3" fillId="0" borderId="0" xfId="97" applyNumberFormat="1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3" fillId="0" borderId="0" xfId="97" applyFont="1" applyFill="1" applyBorder="1" applyAlignment="1">
      <alignment horizontal="left" vertical="center"/>
      <protection/>
    </xf>
    <xf numFmtId="0" fontId="3" fillId="0" borderId="0" xfId="97" applyFont="1" applyFill="1" applyAlignment="1">
      <alignment horizontal="left" vertical="center"/>
      <protection/>
    </xf>
    <xf numFmtId="4" fontId="6" fillId="33" borderId="0" xfId="97" applyNumberFormat="1" applyFont="1" applyFill="1" applyBorder="1">
      <alignment/>
      <protection/>
    </xf>
    <xf numFmtId="0" fontId="8" fillId="33" borderId="0" xfId="97" applyFont="1" applyFill="1" applyBorder="1">
      <alignment/>
      <protection/>
    </xf>
    <xf numFmtId="0" fontId="8" fillId="0" borderId="0" xfId="97" applyFont="1" applyBorder="1">
      <alignment/>
      <protection/>
    </xf>
    <xf numFmtId="0" fontId="9" fillId="0" borderId="0" xfId="0" applyFont="1" applyAlignment="1">
      <alignment/>
    </xf>
    <xf numFmtId="0" fontId="10" fillId="0" borderId="0" xfId="96" applyFont="1" applyAlignment="1">
      <alignment/>
      <protection/>
    </xf>
    <xf numFmtId="0" fontId="52" fillId="0" borderId="11" xfId="0" applyFont="1" applyFill="1" applyBorder="1" applyAlignment="1">
      <alignment horizontal="center"/>
    </xf>
    <xf numFmtId="0" fontId="12" fillId="33" borderId="0" xfId="97" applyFont="1" applyFill="1" applyBorder="1">
      <alignment/>
      <protection/>
    </xf>
    <xf numFmtId="0" fontId="12" fillId="19" borderId="0" xfId="97" applyFont="1" applyFill="1" applyBorder="1">
      <alignment/>
      <protection/>
    </xf>
    <xf numFmtId="0" fontId="11" fillId="34" borderId="12" xfId="97" applyFont="1" applyFill="1" applyBorder="1" applyAlignment="1">
      <alignment horizontal="center" vertical="center"/>
      <protection/>
    </xf>
    <xf numFmtId="0" fontId="11" fillId="34" borderId="12" xfId="97" applyFont="1" applyFill="1" applyBorder="1" applyAlignment="1">
      <alignment horizontal="center" vertical="center" wrapText="1"/>
      <protection/>
    </xf>
    <xf numFmtId="0" fontId="13" fillId="0" borderId="12" xfId="97" applyFont="1" applyFill="1" applyBorder="1" applyAlignment="1">
      <alignment horizontal="left" vertical="center"/>
      <protection/>
    </xf>
    <xf numFmtId="2" fontId="13" fillId="0" borderId="12" xfId="97" applyNumberFormat="1" applyFont="1" applyFill="1" applyBorder="1" applyAlignment="1">
      <alignment horizontal="right" vertical="center"/>
      <protection/>
    </xf>
    <xf numFmtId="0" fontId="14" fillId="33" borderId="0" xfId="97" applyFont="1" applyFill="1" applyBorder="1">
      <alignment/>
      <protection/>
    </xf>
    <xf numFmtId="0" fontId="14" fillId="0" borderId="0" xfId="97" applyFont="1" applyFill="1" applyBorder="1">
      <alignment/>
      <protection/>
    </xf>
    <xf numFmtId="4" fontId="13" fillId="0" borderId="12" xfId="97" applyNumberFormat="1" applyFont="1" applyFill="1" applyBorder="1" applyAlignment="1">
      <alignment horizontal="right" vertical="center"/>
      <protection/>
    </xf>
    <xf numFmtId="0" fontId="13" fillId="33" borderId="0" xfId="97" applyFont="1" applyFill="1" applyBorder="1">
      <alignment/>
      <protection/>
    </xf>
    <xf numFmtId="0" fontId="13" fillId="0" borderId="0" xfId="97" applyFont="1" applyFill="1" applyBorder="1">
      <alignment/>
      <protection/>
    </xf>
    <xf numFmtId="4" fontId="13" fillId="19" borderId="12" xfId="97" applyNumberFormat="1" applyFont="1" applyFill="1" applyBorder="1" applyAlignment="1">
      <alignment horizontal="right" vertical="center"/>
      <protection/>
    </xf>
    <xf numFmtId="0" fontId="13" fillId="19" borderId="0" xfId="97" applyFont="1" applyFill="1" applyBorder="1">
      <alignment/>
      <protection/>
    </xf>
    <xf numFmtId="0" fontId="13" fillId="34" borderId="12" xfId="97" applyFont="1" applyFill="1" applyBorder="1" applyAlignment="1">
      <alignment horizontal="left" vertical="center"/>
      <protection/>
    </xf>
    <xf numFmtId="4" fontId="13" fillId="34" borderId="12" xfId="97" applyNumberFormat="1" applyFont="1" applyFill="1" applyBorder="1" applyAlignment="1">
      <alignment horizontal="right" vertical="center"/>
      <protection/>
    </xf>
    <xf numFmtId="0" fontId="14" fillId="33" borderId="0" xfId="97" applyFont="1" applyFill="1" applyBorder="1">
      <alignment/>
      <protection/>
    </xf>
    <xf numFmtId="0" fontId="14" fillId="0" borderId="0" xfId="97" applyFont="1" applyFill="1" applyBorder="1">
      <alignment/>
      <protection/>
    </xf>
    <xf numFmtId="4" fontId="13" fillId="19" borderId="12" xfId="97" applyNumberFormat="1" applyFont="1" applyFill="1" applyBorder="1" applyAlignment="1">
      <alignment horizontal="right" vertical="center"/>
      <protection/>
    </xf>
    <xf numFmtId="0" fontId="13" fillId="33" borderId="0" xfId="97" applyFont="1" applyFill="1" applyBorder="1">
      <alignment/>
      <protection/>
    </xf>
    <xf numFmtId="0" fontId="13" fillId="19" borderId="0" xfId="97" applyFont="1" applyFill="1" applyBorder="1">
      <alignment/>
      <protection/>
    </xf>
    <xf numFmtId="0" fontId="13" fillId="0" borderId="0" xfId="97" applyFont="1" applyFill="1" applyBorder="1">
      <alignment/>
      <protection/>
    </xf>
    <xf numFmtId="0" fontId="13" fillId="0" borderId="12" xfId="97" applyFont="1" applyFill="1" applyBorder="1" applyAlignment="1">
      <alignment horizontal="left" vertical="center" wrapText="1"/>
      <protection/>
    </xf>
    <xf numFmtId="4" fontId="13" fillId="0" borderId="12" xfId="97" applyNumberFormat="1" applyFont="1" applyFill="1" applyBorder="1" applyAlignment="1">
      <alignment horizontal="right" vertical="center"/>
      <protection/>
    </xf>
    <xf numFmtId="0" fontId="13" fillId="0" borderId="13" xfId="97" applyFont="1" applyFill="1" applyBorder="1">
      <alignment/>
      <protection/>
    </xf>
    <xf numFmtId="0" fontId="13" fillId="19" borderId="12" xfId="97" applyFont="1" applyFill="1" applyBorder="1" applyAlignment="1">
      <alignment horizontal="left" vertical="center"/>
      <protection/>
    </xf>
    <xf numFmtId="4" fontId="13" fillId="19" borderId="12" xfId="97" applyNumberFormat="1" applyFont="1" applyFill="1" applyBorder="1" applyAlignment="1">
      <alignment horizontal="right" vertical="center" wrapText="1"/>
      <protection/>
    </xf>
    <xf numFmtId="0" fontId="13" fillId="0" borderId="12" xfId="97" applyFont="1" applyFill="1" applyBorder="1" applyAlignment="1">
      <alignment horizontal="left" vertical="center" wrapText="1"/>
      <protection/>
    </xf>
    <xf numFmtId="0" fontId="13" fillId="19" borderId="12" xfId="97" applyFont="1" applyFill="1" applyBorder="1" applyAlignment="1">
      <alignment horizontal="left" vertical="center" wrapText="1"/>
      <protection/>
    </xf>
    <xf numFmtId="4" fontId="15" fillId="0" borderId="12" xfId="97" applyNumberFormat="1" applyFont="1" applyFill="1" applyBorder="1" applyAlignment="1">
      <alignment horizontal="right" vertical="center"/>
      <protection/>
    </xf>
    <xf numFmtId="0" fontId="15" fillId="19" borderId="12" xfId="97" applyFont="1" applyFill="1" applyBorder="1" applyAlignment="1">
      <alignment horizontal="left" vertical="center" wrapText="1"/>
      <protection/>
    </xf>
    <xf numFmtId="4" fontId="15" fillId="19" borderId="12" xfId="97" applyNumberFormat="1" applyFont="1" applyFill="1" applyBorder="1" applyAlignment="1">
      <alignment horizontal="right" vertical="center"/>
      <protection/>
    </xf>
    <xf numFmtId="0" fontId="15" fillId="34" borderId="12" xfId="97" applyFont="1" applyFill="1" applyBorder="1" applyAlignment="1">
      <alignment horizontal="left" vertical="center" wrapText="1"/>
      <protection/>
    </xf>
    <xf numFmtId="4" fontId="15" fillId="34" borderId="12" xfId="97" applyNumberFormat="1" applyFont="1" applyFill="1" applyBorder="1" applyAlignment="1">
      <alignment horizontal="right" vertical="center"/>
      <protection/>
    </xf>
    <xf numFmtId="0" fontId="15" fillId="33" borderId="12" xfId="97" applyFont="1" applyFill="1" applyBorder="1" applyAlignment="1">
      <alignment horizontal="left" vertical="center" wrapText="1"/>
      <protection/>
    </xf>
    <xf numFmtId="4" fontId="15" fillId="33" borderId="12" xfId="97" applyNumberFormat="1" applyFont="1" applyFill="1" applyBorder="1" applyAlignment="1">
      <alignment horizontal="right" vertical="center"/>
      <protection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5" fillId="19" borderId="12" xfId="0" applyFont="1" applyFill="1" applyBorder="1" applyAlignment="1">
      <alignment vertical="center"/>
    </xf>
    <xf numFmtId="4" fontId="15" fillId="19" borderId="12" xfId="0" applyNumberFormat="1" applyFont="1" applyFill="1" applyBorder="1" applyAlignment="1">
      <alignment vertical="center"/>
    </xf>
    <xf numFmtId="0" fontId="15" fillId="34" borderId="12" xfId="0" applyFont="1" applyFill="1" applyBorder="1" applyAlignment="1">
      <alignment vertical="center"/>
    </xf>
    <xf numFmtId="4" fontId="15" fillId="34" borderId="12" xfId="0" applyNumberFormat="1" applyFont="1" applyFill="1" applyBorder="1" applyAlignment="1">
      <alignment vertical="center"/>
    </xf>
    <xf numFmtId="0" fontId="13" fillId="19" borderId="12" xfId="97" applyFont="1" applyFill="1" applyBorder="1" applyAlignment="1">
      <alignment horizontal="left" vertical="center"/>
      <protection/>
    </xf>
    <xf numFmtId="4" fontId="13" fillId="0" borderId="12" xfId="97" applyNumberFormat="1" applyFont="1" applyFill="1" applyBorder="1" applyAlignment="1">
      <alignment horizontal="right" vertical="center" wrapText="1"/>
      <protection/>
    </xf>
    <xf numFmtId="0" fontId="15" fillId="0" borderId="12" xfId="97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10" xfId="58"/>
    <cellStyle name="Obično 10 2" xfId="59"/>
    <cellStyle name="Obično 11" xfId="60"/>
    <cellStyle name="Obično 11 2" xfId="61"/>
    <cellStyle name="Obično 12" xfId="62"/>
    <cellStyle name="Obično 13" xfId="63"/>
    <cellStyle name="Obično 13 2" xfId="64"/>
    <cellStyle name="Obično 14" xfId="65"/>
    <cellStyle name="Obično 14 2" xfId="66"/>
    <cellStyle name="Obično 15" xfId="67"/>
    <cellStyle name="Obično 16" xfId="68"/>
    <cellStyle name="Obično 17" xfId="69"/>
    <cellStyle name="Obično 2" xfId="70"/>
    <cellStyle name="Obično 2 10" xfId="71"/>
    <cellStyle name="Obično 2 11" xfId="72"/>
    <cellStyle name="Obično 2 12" xfId="73"/>
    <cellStyle name="Obično 2 2" xfId="74"/>
    <cellStyle name="Obično 2 3" xfId="75"/>
    <cellStyle name="Obično 2 4" xfId="76"/>
    <cellStyle name="Obično 2 5" xfId="77"/>
    <cellStyle name="Obično 2 6" xfId="78"/>
    <cellStyle name="Obično 2 7" xfId="79"/>
    <cellStyle name="Obično 2 8" xfId="80"/>
    <cellStyle name="Obično 2 9" xfId="81"/>
    <cellStyle name="Obično 3" xfId="82"/>
    <cellStyle name="Obično 3 2" xfId="83"/>
    <cellStyle name="Obično 4" xfId="84"/>
    <cellStyle name="Obično 4 2" xfId="85"/>
    <cellStyle name="Obično 5" xfId="86"/>
    <cellStyle name="Obično 5 2" xfId="87"/>
    <cellStyle name="Obično 6" xfId="88"/>
    <cellStyle name="Obično 6 2" xfId="89"/>
    <cellStyle name="Obično 7" xfId="90"/>
    <cellStyle name="Obično 7 2" xfId="91"/>
    <cellStyle name="Obično 8" xfId="92"/>
    <cellStyle name="Obično 8 2" xfId="93"/>
    <cellStyle name="Obično 9" xfId="94"/>
    <cellStyle name="Obično 9 2" xfId="95"/>
    <cellStyle name="Obično_10. ZAKONODAVSTVO" xfId="96"/>
    <cellStyle name="Obično_4. VLADA" xfId="97"/>
    <cellStyle name="Output" xfId="98"/>
    <cellStyle name="Percent" xfId="99"/>
    <cellStyle name="Title" xfId="100"/>
    <cellStyle name="Total" xfId="101"/>
    <cellStyle name="Warning Text" xfId="102"/>
    <cellStyle name="Zarez 11" xfId="103"/>
    <cellStyle name="Zarez 11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288"/>
  <sheetViews>
    <sheetView tabSelected="1" zoomScalePageLayoutView="0" workbookViewId="0" topLeftCell="A8">
      <selection activeCell="A9" sqref="A9:D9"/>
    </sheetView>
  </sheetViews>
  <sheetFormatPr defaultColWidth="9.140625" defaultRowHeight="12.75"/>
  <cols>
    <col min="1" max="1" width="61.7109375" style="10" customWidth="1"/>
    <col min="2" max="3" width="13.7109375" style="6" customWidth="1"/>
    <col min="4" max="4" width="13.7109375" style="4" customWidth="1"/>
    <col min="5" max="5" width="11.28125" style="3" bestFit="1" customWidth="1"/>
    <col min="6" max="16384" width="9.140625" style="3" customWidth="1"/>
  </cols>
  <sheetData>
    <row r="1" spans="1:4" s="1" customFormat="1" ht="9.75" customHeight="1" hidden="1">
      <c r="A1" s="8" t="s">
        <v>0</v>
      </c>
      <c r="B1" s="8"/>
      <c r="C1" s="8"/>
      <c r="D1" s="8"/>
    </row>
    <row r="2" spans="1:4" s="1" customFormat="1" ht="15.75" customHeight="1" hidden="1">
      <c r="A2" s="8"/>
      <c r="B2" s="8"/>
      <c r="C2" s="8"/>
      <c r="D2" s="8"/>
    </row>
    <row r="3" spans="1:4" s="2" customFormat="1" ht="15.75" customHeight="1" hidden="1">
      <c r="A3" s="8"/>
      <c r="B3" s="8"/>
      <c r="C3" s="8"/>
      <c r="D3" s="8"/>
    </row>
    <row r="4" spans="1:4" s="2" customFormat="1" ht="9.75" customHeight="1" hidden="1">
      <c r="A4" s="8"/>
      <c r="B4" s="8"/>
      <c r="C4" s="8"/>
      <c r="D4" s="8"/>
    </row>
    <row r="5" spans="1:4" s="2" customFormat="1" ht="15.75" customHeight="1" hidden="1">
      <c r="A5" s="8"/>
      <c r="B5" s="8"/>
      <c r="C5" s="8"/>
      <c r="D5" s="8"/>
    </row>
    <row r="6" spans="1:4" s="1" customFormat="1" ht="9.75" customHeight="1" hidden="1">
      <c r="A6" s="8"/>
      <c r="B6" s="8"/>
      <c r="C6" s="8"/>
      <c r="D6" s="8"/>
    </row>
    <row r="7" spans="1:4" s="1" customFormat="1" ht="9.75" customHeight="1" hidden="1">
      <c r="A7" s="8"/>
      <c r="B7" s="8"/>
      <c r="C7" s="8"/>
      <c r="D7" s="8"/>
    </row>
    <row r="8" spans="1:5" s="15" customFormat="1" ht="15.75" customHeight="1">
      <c r="A8" s="62" t="s">
        <v>45</v>
      </c>
      <c r="B8" s="62"/>
      <c r="C8" s="62"/>
      <c r="D8" s="62"/>
      <c r="E8" s="14"/>
    </row>
    <row r="9" spans="1:34" s="13" customFormat="1" ht="16.5" customHeight="1">
      <c r="A9" s="63" t="s">
        <v>46</v>
      </c>
      <c r="B9" s="63"/>
      <c r="C9" s="63"/>
      <c r="D9" s="6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3" customFormat="1" ht="5.25" customHeight="1">
      <c r="A10" s="63"/>
      <c r="B10" s="63"/>
      <c r="C10" s="63"/>
      <c r="D10" s="6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13" customFormat="1" ht="2.25" customHeight="1" hidden="1">
      <c r="A11" s="16"/>
      <c r="B11" s="16"/>
      <c r="C11" s="16"/>
      <c r="D11" s="16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18" customFormat="1" ht="32.25" customHeight="1">
      <c r="A12" s="19" t="s">
        <v>2</v>
      </c>
      <c r="B12" s="20" t="s">
        <v>58</v>
      </c>
      <c r="C12" s="20" t="s">
        <v>57</v>
      </c>
      <c r="D12" s="20" t="s">
        <v>59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18" customFormat="1" ht="13.5" customHeight="1">
      <c r="A13" s="19"/>
      <c r="B13" s="20" t="s">
        <v>43</v>
      </c>
      <c r="C13" s="20" t="s">
        <v>3</v>
      </c>
      <c r="D13" s="20" t="s">
        <v>44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41" s="24" customFormat="1" ht="24.75" customHeight="1">
      <c r="A14" s="21" t="s">
        <v>42</v>
      </c>
      <c r="B14" s="22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</row>
    <row r="15" spans="1:34" s="27" customFormat="1" ht="24.75" customHeight="1">
      <c r="A15" s="21" t="s">
        <v>4</v>
      </c>
      <c r="B15" s="25">
        <v>355000</v>
      </c>
      <c r="C15" s="25">
        <v>315000</v>
      </c>
      <c r="D15" s="25">
        <v>286160.86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s="29" customFormat="1" ht="24.75" customHeight="1">
      <c r="A16" s="59" t="s">
        <v>56</v>
      </c>
      <c r="B16" s="28">
        <f>SUM(B15)</f>
        <v>355000</v>
      </c>
      <c r="C16" s="28">
        <f>SUM(C15)</f>
        <v>315000</v>
      </c>
      <c r="D16" s="28">
        <f>SUM(D15)</f>
        <v>286160.86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s="27" customFormat="1" ht="24.75" customHeight="1">
      <c r="A17" s="21" t="s">
        <v>17</v>
      </c>
      <c r="B17" s="25">
        <v>10000</v>
      </c>
      <c r="C17" s="25">
        <v>10000</v>
      </c>
      <c r="D17" s="25">
        <v>5000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s="29" customFormat="1" ht="24.75" customHeight="1">
      <c r="A18" s="59" t="s">
        <v>18</v>
      </c>
      <c r="B18" s="28">
        <f>SUM(B17)</f>
        <v>10000</v>
      </c>
      <c r="C18" s="28">
        <f>SUM(C17)</f>
        <v>10000</v>
      </c>
      <c r="D18" s="28">
        <f>SUM(D17)</f>
        <v>5000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s="27" customFormat="1" ht="24.75" customHeight="1">
      <c r="A19" s="43" t="s">
        <v>47</v>
      </c>
      <c r="B19" s="25">
        <v>56000</v>
      </c>
      <c r="C19" s="25">
        <v>49000</v>
      </c>
      <c r="D19" s="25">
        <v>44354.97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s="27" customFormat="1" ht="24.75" customHeight="1">
      <c r="A20" s="43" t="s">
        <v>48</v>
      </c>
      <c r="B20" s="25">
        <v>6500</v>
      </c>
      <c r="C20" s="25">
        <v>6500</v>
      </c>
      <c r="D20" s="25">
        <v>4864.75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29" customFormat="1" ht="24.75" customHeight="1">
      <c r="A21" s="59" t="s">
        <v>5</v>
      </c>
      <c r="B21" s="28">
        <f>SUM(B19,B20)</f>
        <v>62500</v>
      </c>
      <c r="C21" s="28">
        <f>SUM(C19,C20)</f>
        <v>55500</v>
      </c>
      <c r="D21" s="28">
        <f>SUM(D19,D20)</f>
        <v>49219.72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s="29" customFormat="1" ht="24.75" customHeight="1">
      <c r="A22" s="30" t="s">
        <v>6</v>
      </c>
      <c r="B22" s="31">
        <f>SUM(B21,B18,B16)</f>
        <v>427500</v>
      </c>
      <c r="C22" s="31">
        <f>SUM(C21,C18,C16)</f>
        <v>380500</v>
      </c>
      <c r="D22" s="31">
        <f>SUM(D21,D18,D16)</f>
        <v>340380.57999999996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s="27" customFormat="1" ht="24.75" customHeight="1">
      <c r="A23" s="43" t="s">
        <v>19</v>
      </c>
      <c r="B23" s="25">
        <v>5000</v>
      </c>
      <c r="C23" s="25">
        <v>5000</v>
      </c>
      <c r="D23" s="25">
        <v>2057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s="27" customFormat="1" ht="24.75" customHeight="1">
      <c r="A24" s="43" t="s">
        <v>1</v>
      </c>
      <c r="B24" s="25">
        <v>13500</v>
      </c>
      <c r="C24" s="25">
        <v>13500</v>
      </c>
      <c r="D24" s="25">
        <v>8834.64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s="36" customFormat="1" ht="24.75" customHeight="1">
      <c r="A25" s="44" t="s">
        <v>7</v>
      </c>
      <c r="B25" s="34">
        <f>SUM(B23,B24)</f>
        <v>18500</v>
      </c>
      <c r="C25" s="34">
        <f>SUM(C23,C24)</f>
        <v>18500</v>
      </c>
      <c r="D25" s="34">
        <f>SUM(D23,D24)</f>
        <v>10891.64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1:34" s="37" customFormat="1" ht="24.75" customHeight="1">
      <c r="A26" s="38" t="s">
        <v>20</v>
      </c>
      <c r="B26" s="39">
        <v>7500</v>
      </c>
      <c r="C26" s="39">
        <v>7500</v>
      </c>
      <c r="D26" s="39">
        <v>2363.82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4" s="37" customFormat="1" ht="24.75" customHeight="1">
      <c r="A27" s="38" t="s">
        <v>11</v>
      </c>
      <c r="B27" s="39">
        <v>0</v>
      </c>
      <c r="C27" s="39">
        <v>0</v>
      </c>
      <c r="D27" s="39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s="37" customFormat="1" ht="24.75" customHeight="1">
      <c r="A28" s="38" t="s">
        <v>21</v>
      </c>
      <c r="B28" s="39">
        <v>200</v>
      </c>
      <c r="C28" s="39">
        <v>200</v>
      </c>
      <c r="D28" s="39">
        <v>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37" customFormat="1" ht="24.75" customHeight="1">
      <c r="A29" s="38" t="s">
        <v>22</v>
      </c>
      <c r="B29" s="39">
        <v>200</v>
      </c>
      <c r="C29" s="39">
        <v>200</v>
      </c>
      <c r="D29" s="39">
        <v>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36" customFormat="1" ht="24.75" customHeight="1">
      <c r="A30" s="44" t="s">
        <v>8</v>
      </c>
      <c r="B30" s="34">
        <f>SUM(B26+B27+B28+B29)</f>
        <v>7900</v>
      </c>
      <c r="C30" s="34">
        <f>SUM(C26+C27+C28+C29)</f>
        <v>7900</v>
      </c>
      <c r="D30" s="34">
        <f>SUM(D26+D27+D28+D29)</f>
        <v>2363.82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37" customFormat="1" ht="24.75" customHeight="1">
      <c r="A31" s="38" t="s">
        <v>15</v>
      </c>
      <c r="B31" s="60">
        <v>5000</v>
      </c>
      <c r="C31" s="60">
        <v>5000</v>
      </c>
      <c r="D31" s="60">
        <v>3308.63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33" customFormat="1" ht="24.75" customHeight="1">
      <c r="A32" s="38" t="s">
        <v>23</v>
      </c>
      <c r="B32" s="39">
        <v>3000</v>
      </c>
      <c r="C32" s="39">
        <v>3000</v>
      </c>
      <c r="D32" s="39">
        <v>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s="33" customFormat="1" ht="24.75" customHeight="1">
      <c r="A33" s="38" t="s">
        <v>16</v>
      </c>
      <c r="B33" s="39">
        <v>5000</v>
      </c>
      <c r="C33" s="39">
        <v>500</v>
      </c>
      <c r="D33" s="39">
        <v>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1:41" s="40" customFormat="1" ht="24.75" customHeight="1">
      <c r="A34" s="38" t="s">
        <v>12</v>
      </c>
      <c r="B34" s="39">
        <v>0</v>
      </c>
      <c r="C34" s="39">
        <v>0</v>
      </c>
      <c r="D34" s="39">
        <v>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7"/>
      <c r="AJ34" s="37"/>
      <c r="AK34" s="37"/>
      <c r="AL34" s="37"/>
      <c r="AM34" s="37"/>
      <c r="AN34" s="37"/>
      <c r="AO34" s="37"/>
    </row>
    <row r="35" spans="1:34" s="37" customFormat="1" ht="24.75" customHeight="1">
      <c r="A35" s="38" t="s">
        <v>24</v>
      </c>
      <c r="B35" s="39">
        <v>500</v>
      </c>
      <c r="C35" s="39">
        <v>500</v>
      </c>
      <c r="D35" s="39">
        <v>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s="37" customFormat="1" ht="24.75" customHeight="1">
      <c r="A36" s="38" t="s">
        <v>25</v>
      </c>
      <c r="B36" s="39">
        <v>1000</v>
      </c>
      <c r="C36" s="39">
        <v>1000</v>
      </c>
      <c r="D36" s="39">
        <v>0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s="37" customFormat="1" ht="24.75" customHeight="1">
      <c r="A37" s="38" t="s">
        <v>13</v>
      </c>
      <c r="B37" s="39">
        <v>2000</v>
      </c>
      <c r="C37" s="39">
        <v>2000</v>
      </c>
      <c r="D37" s="39">
        <v>1470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s="37" customFormat="1" ht="24.75" customHeight="1">
      <c r="A38" s="38" t="s">
        <v>26</v>
      </c>
      <c r="B38" s="39">
        <v>1000</v>
      </c>
      <c r="C38" s="39">
        <v>1000</v>
      </c>
      <c r="D38" s="39">
        <v>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s="36" customFormat="1" ht="24.75" customHeight="1">
      <c r="A39" s="41" t="s">
        <v>9</v>
      </c>
      <c r="B39" s="42">
        <f>SUM(B31+B32+B33+B34+B35+B36+B37+B38)</f>
        <v>17500</v>
      </c>
      <c r="C39" s="42">
        <f>SUM(C31+C32+C33+C34+C35+C36+C37+C38)</f>
        <v>13000</v>
      </c>
      <c r="D39" s="42">
        <f>SUM(D31+D32+D33+D34+D35+D36+D37+D38)</f>
        <v>4778.63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s="37" customFormat="1" ht="24.75" customHeight="1">
      <c r="A40" s="38" t="s">
        <v>27</v>
      </c>
      <c r="B40" s="39">
        <v>500</v>
      </c>
      <c r="C40" s="39">
        <v>500</v>
      </c>
      <c r="D40" s="39">
        <v>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s="36" customFormat="1" ht="24.75" customHeight="1">
      <c r="A41" s="44" t="s">
        <v>28</v>
      </c>
      <c r="B41" s="42">
        <f>SUM(B40)</f>
        <v>500</v>
      </c>
      <c r="C41" s="42">
        <f>SUM(C40)</f>
        <v>500</v>
      </c>
      <c r="D41" s="42">
        <f>SUM(D40)</f>
        <v>0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s="37" customFormat="1" ht="24.75" customHeight="1">
      <c r="A42" s="38" t="s">
        <v>29</v>
      </c>
      <c r="B42" s="39">
        <v>500</v>
      </c>
      <c r="C42" s="39">
        <v>500</v>
      </c>
      <c r="D42" s="39"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s="37" customFormat="1" ht="24.75" customHeight="1">
      <c r="A43" s="38" t="s">
        <v>30</v>
      </c>
      <c r="B43" s="39">
        <v>100</v>
      </c>
      <c r="C43" s="39">
        <v>100</v>
      </c>
      <c r="D43" s="39">
        <v>0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s="36" customFormat="1" ht="24.75" customHeight="1">
      <c r="A44" s="44" t="s">
        <v>31</v>
      </c>
      <c r="B44" s="42">
        <f>SUM(B42,B43)</f>
        <v>600</v>
      </c>
      <c r="C44" s="42">
        <f>SUM(C42,C43)</f>
        <v>600</v>
      </c>
      <c r="D44" s="42">
        <f>SUM(D42,D43)</f>
        <v>0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s="27" customFormat="1" ht="24.75" customHeight="1">
      <c r="A45" s="43" t="s">
        <v>32</v>
      </c>
      <c r="B45" s="25">
        <v>100</v>
      </c>
      <c r="C45" s="25">
        <v>100</v>
      </c>
      <c r="D45" s="25">
        <v>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s="27" customFormat="1" ht="24.75" customHeight="1">
      <c r="A46" s="43" t="s">
        <v>14</v>
      </c>
      <c r="B46" s="25">
        <v>20</v>
      </c>
      <c r="C46" s="25">
        <v>20</v>
      </c>
      <c r="D46" s="25">
        <v>0.94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s="36" customFormat="1" ht="24.75" customHeight="1">
      <c r="A47" s="44" t="s">
        <v>10</v>
      </c>
      <c r="B47" s="34">
        <f>SUM(B45,B46)</f>
        <v>120</v>
      </c>
      <c r="C47" s="34">
        <f>SUM(C45,C46)</f>
        <v>120</v>
      </c>
      <c r="D47" s="34">
        <f>SUM(D45,D46)</f>
        <v>0.94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s="27" customFormat="1" ht="24.75" customHeight="1">
      <c r="A48" s="43" t="s">
        <v>33</v>
      </c>
      <c r="B48" s="25">
        <v>2000</v>
      </c>
      <c r="C48" s="25">
        <v>2000</v>
      </c>
      <c r="D48" s="25">
        <v>0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s="27" customFormat="1" ht="24.75" customHeight="1">
      <c r="A49" s="43" t="s">
        <v>34</v>
      </c>
      <c r="B49" s="25">
        <v>500</v>
      </c>
      <c r="C49" s="25">
        <v>500</v>
      </c>
      <c r="D49" s="25">
        <v>3379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s="27" customFormat="1" ht="24.75" customHeight="1">
      <c r="A50" s="43" t="s">
        <v>35</v>
      </c>
      <c r="B50" s="25">
        <v>500</v>
      </c>
      <c r="C50" s="25">
        <v>500</v>
      </c>
      <c r="D50" s="25">
        <v>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s="27" customFormat="1" ht="24.75" customHeight="1">
      <c r="A51" s="61" t="s">
        <v>36</v>
      </c>
      <c r="B51" s="45">
        <v>500</v>
      </c>
      <c r="C51" s="45">
        <v>500</v>
      </c>
      <c r="D51" s="45">
        <v>0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s="36" customFormat="1" ht="24.75" customHeight="1">
      <c r="A52" s="46" t="s">
        <v>37</v>
      </c>
      <c r="B52" s="47">
        <f>SUM(B48,B49,B50,B51)</f>
        <v>3500</v>
      </c>
      <c r="C52" s="47">
        <f>SUM(C48,C49,C50,C51)</f>
        <v>3500</v>
      </c>
      <c r="D52" s="47">
        <f>SUM(D48,D49,D50,D51)</f>
        <v>3379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29" customFormat="1" ht="24.75" customHeight="1">
      <c r="A53" s="48" t="s">
        <v>41</v>
      </c>
      <c r="B53" s="49">
        <f>SUM(B52+B47+B44+B41+B39+B30+B25+B21+B18+B16)</f>
        <v>476120</v>
      </c>
      <c r="C53" s="49">
        <f>SUM(C52+C47+C44+C41+C39+C30+C25+C21+C18+C16)</f>
        <v>424620</v>
      </c>
      <c r="D53" s="49">
        <f>SUM(D52+D47+D44+D41+D39+D30+D25+D21+D18+D16)</f>
        <v>361794.61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1:4" s="26" customFormat="1" ht="24.75" customHeight="1">
      <c r="A54" s="50" t="s">
        <v>60</v>
      </c>
      <c r="B54" s="51"/>
      <c r="C54" s="51"/>
      <c r="D54" s="51"/>
    </row>
    <row r="55" spans="1:4" s="26" customFormat="1" ht="24.75" customHeight="1">
      <c r="A55" s="50" t="s">
        <v>54</v>
      </c>
      <c r="B55" s="51">
        <v>20036900</v>
      </c>
      <c r="C55" s="51">
        <v>20036900</v>
      </c>
      <c r="D55" s="51">
        <v>19975571</v>
      </c>
    </row>
    <row r="56" spans="1:4" s="26" customFormat="1" ht="24.75" customHeight="1">
      <c r="A56" s="46" t="s">
        <v>55</v>
      </c>
      <c r="B56" s="47">
        <f aca="true" t="shared" si="0" ref="B56:D57">SUM(B55)</f>
        <v>20036900</v>
      </c>
      <c r="C56" s="47">
        <f t="shared" si="0"/>
        <v>20036900</v>
      </c>
      <c r="D56" s="47">
        <f t="shared" si="0"/>
        <v>19975571</v>
      </c>
    </row>
    <row r="57" spans="1:34" s="29" customFormat="1" ht="24.75" customHeight="1">
      <c r="A57" s="48" t="s">
        <v>53</v>
      </c>
      <c r="B57" s="49">
        <f t="shared" si="0"/>
        <v>20036900</v>
      </c>
      <c r="C57" s="49">
        <f t="shared" si="0"/>
        <v>20036900</v>
      </c>
      <c r="D57" s="49">
        <f t="shared" si="0"/>
        <v>19975571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4" s="26" customFormat="1" ht="24.75" customHeight="1">
      <c r="A58" s="50" t="s">
        <v>49</v>
      </c>
      <c r="B58" s="51"/>
      <c r="C58" s="51"/>
      <c r="D58" s="51"/>
    </row>
    <row r="59" spans="1:4" s="26" customFormat="1" ht="24.75" customHeight="1">
      <c r="A59" s="50" t="s">
        <v>38</v>
      </c>
      <c r="B59" s="51">
        <v>8000</v>
      </c>
      <c r="C59" s="51">
        <v>8000</v>
      </c>
      <c r="D59" s="51">
        <v>27.48</v>
      </c>
    </row>
    <row r="60" spans="1:4" s="26" customFormat="1" ht="24.75" customHeight="1">
      <c r="A60" s="46" t="s">
        <v>50</v>
      </c>
      <c r="B60" s="47">
        <f>SUM(B59)</f>
        <v>8000</v>
      </c>
      <c r="C60" s="47">
        <f>SUM(C59)</f>
        <v>8000</v>
      </c>
      <c r="D60" s="47">
        <f>SUM(D59)</f>
        <v>27.48</v>
      </c>
    </row>
    <row r="61" spans="1:4" s="26" customFormat="1" ht="24.75" customHeight="1">
      <c r="A61" s="50" t="s">
        <v>33</v>
      </c>
      <c r="B61" s="51">
        <v>6000</v>
      </c>
      <c r="C61" s="51">
        <v>6000</v>
      </c>
      <c r="D61" s="51">
        <v>4370</v>
      </c>
    </row>
    <row r="62" spans="1:4" s="26" customFormat="1" ht="24.75" customHeight="1">
      <c r="A62" s="46" t="s">
        <v>37</v>
      </c>
      <c r="B62" s="47">
        <f>SUM(B61)</f>
        <v>6000</v>
      </c>
      <c r="C62" s="47">
        <f>SUM(C61)</f>
        <v>6000</v>
      </c>
      <c r="D62" s="47">
        <f>SUM(D61)</f>
        <v>4370</v>
      </c>
    </row>
    <row r="63" spans="1:4" s="54" customFormat="1" ht="24.75" customHeight="1">
      <c r="A63" s="52" t="s">
        <v>39</v>
      </c>
      <c r="B63" s="53">
        <v>1000</v>
      </c>
      <c r="C63" s="53">
        <v>1000</v>
      </c>
      <c r="D63" s="53">
        <v>0</v>
      </c>
    </row>
    <row r="64" spans="1:4" s="54" customFormat="1" ht="24.75" customHeight="1">
      <c r="A64" s="55" t="s">
        <v>51</v>
      </c>
      <c r="B64" s="56">
        <f>SUM(B63)</f>
        <v>1000</v>
      </c>
      <c r="C64" s="56">
        <f>SUM(C63)</f>
        <v>1000</v>
      </c>
      <c r="D64" s="56">
        <f>SUM(D63)</f>
        <v>0</v>
      </c>
    </row>
    <row r="65" spans="1:4" s="54" customFormat="1" ht="24.75" customHeight="1">
      <c r="A65" s="57" t="s">
        <v>52</v>
      </c>
      <c r="B65" s="58">
        <f>SUM(B64,B62,B60)</f>
        <v>15000</v>
      </c>
      <c r="C65" s="58">
        <f>SUM(C64,C62,C60)</f>
        <v>15000</v>
      </c>
      <c r="D65" s="58">
        <f>SUM(D64,D62,D60)</f>
        <v>4397.48</v>
      </c>
    </row>
    <row r="66" spans="1:4" s="54" customFormat="1" ht="24.75" customHeight="1">
      <c r="A66" s="57" t="s">
        <v>40</v>
      </c>
      <c r="B66" s="58">
        <f>SUM(B65+B53+B57)</f>
        <v>20528020</v>
      </c>
      <c r="C66" s="58">
        <f>SUM(C65+C53+C57)</f>
        <v>20476520</v>
      </c>
      <c r="D66" s="58">
        <f>SUM(D65+D53+D57)</f>
        <v>20341763.09</v>
      </c>
    </row>
    <row r="67" spans="1:34" s="5" customFormat="1" ht="12.75">
      <c r="A67" s="9"/>
      <c r="B67" s="4"/>
      <c r="C67" s="4"/>
      <c r="D67" s="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s="5" customFormat="1" ht="12.75">
      <c r="A68" s="9"/>
      <c r="B68" s="4"/>
      <c r="C68" s="4"/>
      <c r="D68" s="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s="5" customFormat="1" ht="12.75">
      <c r="A69" s="9"/>
      <c r="B69" s="7"/>
      <c r="C69" s="7"/>
      <c r="D69" s="7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s="5" customFormat="1" ht="12.75">
      <c r="A70" s="9"/>
      <c r="B70" s="4"/>
      <c r="C70" s="4"/>
      <c r="D70" s="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s="5" customFormat="1" ht="12.75">
      <c r="A71" s="9"/>
      <c r="B71" s="4"/>
      <c r="C71" s="4"/>
      <c r="D71" s="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s="5" customFormat="1" ht="12.75">
      <c r="A72" s="9"/>
      <c r="B72" s="4"/>
      <c r="C72" s="4"/>
      <c r="D72" s="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5" customFormat="1" ht="12.75">
      <c r="A73" s="9"/>
      <c r="B73" s="4"/>
      <c r="C73" s="4"/>
      <c r="D73" s="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5" customFormat="1" ht="12.75">
      <c r="A74" s="9"/>
      <c r="B74" s="4"/>
      <c r="C74" s="4"/>
      <c r="D74" s="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s="5" customFormat="1" ht="12.75">
      <c r="A75" s="9"/>
      <c r="B75" s="4"/>
      <c r="C75" s="4"/>
      <c r="D75" s="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s="5" customFormat="1" ht="12.75">
      <c r="A76" s="9"/>
      <c r="B76" s="4"/>
      <c r="C76" s="4"/>
      <c r="D76" s="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s="5" customFormat="1" ht="12.75">
      <c r="A77" s="9"/>
      <c r="B77" s="4"/>
      <c r="C77" s="4"/>
      <c r="D77" s="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5" customFormat="1" ht="12.75">
      <c r="A78" s="9"/>
      <c r="B78" s="4"/>
      <c r="C78" s="4"/>
      <c r="D78" s="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s="5" customFormat="1" ht="12.75">
      <c r="A79" s="9"/>
      <c r="B79" s="4"/>
      <c r="C79" s="4"/>
      <c r="D79" s="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s="5" customFormat="1" ht="12.75">
      <c r="A80" s="9"/>
      <c r="B80" s="4"/>
      <c r="C80" s="4"/>
      <c r="D80" s="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s="5" customFormat="1" ht="12.75">
      <c r="A81" s="9"/>
      <c r="B81" s="4"/>
      <c r="C81" s="4"/>
      <c r="D81" s="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s="5" customFormat="1" ht="12.75">
      <c r="A82" s="9"/>
      <c r="B82" s="4"/>
      <c r="C82" s="4"/>
      <c r="D82" s="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s="5" customFormat="1" ht="12.75">
      <c r="A83" s="9"/>
      <c r="B83" s="4"/>
      <c r="C83" s="4"/>
      <c r="D83" s="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s="5" customFormat="1" ht="12.75">
      <c r="A84" s="9"/>
      <c r="B84" s="4"/>
      <c r="C84" s="4"/>
      <c r="D84" s="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s="5" customFormat="1" ht="12.75">
      <c r="A85" s="9"/>
      <c r="B85" s="4"/>
      <c r="C85" s="4"/>
      <c r="D85" s="4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5" customFormat="1" ht="12.75">
      <c r="A86" s="9"/>
      <c r="B86" s="4"/>
      <c r="C86" s="4"/>
      <c r="D86" s="4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5" customFormat="1" ht="12.75">
      <c r="A87" s="9"/>
      <c r="B87" s="4"/>
      <c r="C87" s="4"/>
      <c r="D87" s="4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5" customFormat="1" ht="12.75">
      <c r="A88" s="9"/>
      <c r="B88" s="4"/>
      <c r="C88" s="4"/>
      <c r="D88" s="4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5" customFormat="1" ht="12.75">
      <c r="A89" s="9"/>
      <c r="B89" s="4"/>
      <c r="C89" s="4"/>
      <c r="D89" s="4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5" customFormat="1" ht="12.75">
      <c r="A90" s="9"/>
      <c r="B90" s="4"/>
      <c r="C90" s="4"/>
      <c r="D90" s="4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5" customFormat="1" ht="12.75">
      <c r="A91" s="9"/>
      <c r="B91" s="4"/>
      <c r="C91" s="4"/>
      <c r="D91" s="4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s="5" customFormat="1" ht="12.75">
      <c r="A92" s="9"/>
      <c r="B92" s="4"/>
      <c r="C92" s="4"/>
      <c r="D92" s="4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s="5" customFormat="1" ht="12.75">
      <c r="A93" s="9"/>
      <c r="B93" s="4"/>
      <c r="C93" s="4"/>
      <c r="D93" s="4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s="5" customFormat="1" ht="12.75">
      <c r="A94" s="9"/>
      <c r="B94" s="4"/>
      <c r="C94" s="4"/>
      <c r="D94" s="4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s="5" customFormat="1" ht="12.75">
      <c r="A95" s="9"/>
      <c r="B95" s="4"/>
      <c r="C95" s="4"/>
      <c r="D95" s="4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s="5" customFormat="1" ht="12.75">
      <c r="A96" s="9"/>
      <c r="B96" s="4"/>
      <c r="C96" s="4"/>
      <c r="D96" s="4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s="5" customFormat="1" ht="12.75">
      <c r="A97" s="9"/>
      <c r="B97" s="4"/>
      <c r="C97" s="4"/>
      <c r="D97" s="4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s="5" customFormat="1" ht="12.75">
      <c r="A98" s="9"/>
      <c r="B98" s="4"/>
      <c r="C98" s="4"/>
      <c r="D98" s="4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s="5" customFormat="1" ht="12.75">
      <c r="A99" s="9"/>
      <c r="B99" s="4"/>
      <c r="C99" s="4"/>
      <c r="D99" s="4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s="5" customFormat="1" ht="12.75">
      <c r="A100" s="9"/>
      <c r="B100" s="4"/>
      <c r="C100" s="4"/>
      <c r="D100" s="4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s="5" customFormat="1" ht="12.75">
      <c r="A101" s="9"/>
      <c r="B101" s="4"/>
      <c r="C101" s="4"/>
      <c r="D101" s="4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s="5" customFormat="1" ht="12.75">
      <c r="A102" s="9"/>
      <c r="B102" s="4"/>
      <c r="C102" s="4"/>
      <c r="D102" s="4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s="5" customFormat="1" ht="12.75">
      <c r="A103" s="9"/>
      <c r="B103" s="4"/>
      <c r="C103" s="4"/>
      <c r="D103" s="4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s="5" customFormat="1" ht="12.75">
      <c r="A104" s="9"/>
      <c r="B104" s="4"/>
      <c r="C104" s="4"/>
      <c r="D104" s="4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s="5" customFormat="1" ht="12.75">
      <c r="A105" s="9"/>
      <c r="B105" s="4"/>
      <c r="C105" s="4"/>
      <c r="D105" s="4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s="5" customFormat="1" ht="12.75">
      <c r="A106" s="9"/>
      <c r="B106" s="4"/>
      <c r="C106" s="4"/>
      <c r="D106" s="4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s="5" customFormat="1" ht="12.75">
      <c r="A107" s="9"/>
      <c r="B107" s="4"/>
      <c r="C107" s="4"/>
      <c r="D107" s="4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s="5" customFormat="1" ht="12.75">
      <c r="A108" s="9"/>
      <c r="B108" s="4"/>
      <c r="C108" s="4"/>
      <c r="D108" s="4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s="5" customFormat="1" ht="12.75">
      <c r="A109" s="9"/>
      <c r="B109" s="4"/>
      <c r="C109" s="4"/>
      <c r="D109" s="4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s="5" customFormat="1" ht="12.75">
      <c r="A110" s="9"/>
      <c r="B110" s="4"/>
      <c r="C110" s="4"/>
      <c r="D110" s="4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s="5" customFormat="1" ht="12.75">
      <c r="A111" s="9"/>
      <c r="B111" s="4"/>
      <c r="C111" s="4"/>
      <c r="D111" s="4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s="5" customFormat="1" ht="12.75">
      <c r="A112" s="9"/>
      <c r="B112" s="4"/>
      <c r="C112" s="4"/>
      <c r="D112" s="4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s="5" customFormat="1" ht="12.75">
      <c r="A113" s="9"/>
      <c r="B113" s="4"/>
      <c r="C113" s="4"/>
      <c r="D113" s="4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s="5" customFormat="1" ht="12.75">
      <c r="A114" s="9"/>
      <c r="B114" s="4"/>
      <c r="C114" s="4"/>
      <c r="D114" s="4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s="5" customFormat="1" ht="12.75">
      <c r="A115" s="9"/>
      <c r="B115" s="4"/>
      <c r="C115" s="4"/>
      <c r="D115" s="4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s="5" customFormat="1" ht="12.75">
      <c r="A116" s="9"/>
      <c r="B116" s="4"/>
      <c r="C116" s="4"/>
      <c r="D116" s="4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s="5" customFormat="1" ht="12.75">
      <c r="A117" s="9"/>
      <c r="B117" s="4"/>
      <c r="C117" s="4"/>
      <c r="D117" s="4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s="5" customFormat="1" ht="12.75">
      <c r="A118" s="9"/>
      <c r="B118" s="4"/>
      <c r="C118" s="4"/>
      <c r="D118" s="4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s="5" customFormat="1" ht="12.75">
      <c r="A119" s="9"/>
      <c r="B119" s="4"/>
      <c r="C119" s="4"/>
      <c r="D119" s="4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s="5" customFormat="1" ht="12.75">
      <c r="A120" s="9"/>
      <c r="B120" s="4"/>
      <c r="C120" s="4"/>
      <c r="D120" s="4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s="5" customFormat="1" ht="12.75">
      <c r="A121" s="9"/>
      <c r="B121" s="4"/>
      <c r="C121" s="4"/>
      <c r="D121" s="4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s="5" customFormat="1" ht="12.75">
      <c r="A122" s="9"/>
      <c r="B122" s="4"/>
      <c r="C122" s="4"/>
      <c r="D122" s="4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s="5" customFormat="1" ht="12.75">
      <c r="A123" s="9"/>
      <c r="B123" s="4"/>
      <c r="C123" s="4"/>
      <c r="D123" s="4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s="5" customFormat="1" ht="12.75">
      <c r="A124" s="9"/>
      <c r="B124" s="4"/>
      <c r="C124" s="4"/>
      <c r="D124" s="4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s="5" customFormat="1" ht="12.75">
      <c r="A125" s="9"/>
      <c r="B125" s="4"/>
      <c r="C125" s="4"/>
      <c r="D125" s="4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s="5" customFormat="1" ht="12.75">
      <c r="A126" s="9"/>
      <c r="B126" s="4"/>
      <c r="C126" s="4"/>
      <c r="D126" s="4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s="5" customFormat="1" ht="12.75">
      <c r="A127" s="9"/>
      <c r="B127" s="4"/>
      <c r="C127" s="4"/>
      <c r="D127" s="4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s="5" customFormat="1" ht="12.75">
      <c r="A128" s="9"/>
      <c r="B128" s="4"/>
      <c r="C128" s="4"/>
      <c r="D128" s="4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s="5" customFormat="1" ht="12.75">
      <c r="A129" s="9"/>
      <c r="B129" s="4"/>
      <c r="C129" s="4"/>
      <c r="D129" s="4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s="5" customFormat="1" ht="12.75">
      <c r="A130" s="9"/>
      <c r="B130" s="4"/>
      <c r="C130" s="4"/>
      <c r="D130" s="4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s="5" customFormat="1" ht="12.75">
      <c r="A131" s="9"/>
      <c r="B131" s="4"/>
      <c r="C131" s="4"/>
      <c r="D131" s="4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s="5" customFormat="1" ht="12.75">
      <c r="A132" s="9"/>
      <c r="B132" s="4"/>
      <c r="C132" s="4"/>
      <c r="D132" s="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s="5" customFormat="1" ht="12.75">
      <c r="A133" s="9"/>
      <c r="B133" s="4"/>
      <c r="C133" s="4"/>
      <c r="D133" s="4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s="5" customFormat="1" ht="12.75">
      <c r="A134" s="9"/>
      <c r="B134" s="4"/>
      <c r="C134" s="4"/>
      <c r="D134" s="4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s="5" customFormat="1" ht="12.75">
      <c r="A135" s="9"/>
      <c r="B135" s="4"/>
      <c r="C135" s="4"/>
      <c r="D135" s="4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s="5" customFormat="1" ht="12.75">
      <c r="A136" s="9"/>
      <c r="B136" s="4"/>
      <c r="C136" s="4"/>
      <c r="D136" s="4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s="5" customFormat="1" ht="12.75">
      <c r="A137" s="9"/>
      <c r="B137" s="4"/>
      <c r="C137" s="4"/>
      <c r="D137" s="4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s="5" customFormat="1" ht="12.75">
      <c r="A138" s="9"/>
      <c r="B138" s="4"/>
      <c r="C138" s="4"/>
      <c r="D138" s="4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s="5" customFormat="1" ht="12.75">
      <c r="A139" s="9"/>
      <c r="B139" s="4"/>
      <c r="C139" s="4"/>
      <c r="D139" s="4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s="5" customFormat="1" ht="12.75">
      <c r="A140" s="9"/>
      <c r="B140" s="4"/>
      <c r="C140" s="4"/>
      <c r="D140" s="4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s="5" customFormat="1" ht="12.75">
      <c r="A141" s="9"/>
      <c r="B141" s="4"/>
      <c r="C141" s="4"/>
      <c r="D141" s="4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s="5" customFormat="1" ht="12.75">
      <c r="A142" s="9"/>
      <c r="B142" s="4"/>
      <c r="C142" s="4"/>
      <c r="D142" s="4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s="5" customFormat="1" ht="12.75">
      <c r="A143" s="9"/>
      <c r="B143" s="4"/>
      <c r="C143" s="4"/>
      <c r="D143" s="4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s="5" customFormat="1" ht="12.75">
      <c r="A144" s="9"/>
      <c r="B144" s="4"/>
      <c r="C144" s="4"/>
      <c r="D144" s="4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s="5" customFormat="1" ht="12.75">
      <c r="A145" s="9"/>
      <c r="B145" s="4"/>
      <c r="C145" s="4"/>
      <c r="D145" s="4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s="5" customFormat="1" ht="12.75">
      <c r="A146" s="9"/>
      <c r="B146" s="4"/>
      <c r="C146" s="4"/>
      <c r="D146" s="4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s="5" customFormat="1" ht="12.75">
      <c r="A147" s="9"/>
      <c r="B147" s="4"/>
      <c r="C147" s="4"/>
      <c r="D147" s="4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s="5" customFormat="1" ht="12.75">
      <c r="A148" s="9"/>
      <c r="B148" s="4"/>
      <c r="C148" s="4"/>
      <c r="D148" s="4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s="5" customFormat="1" ht="12.75">
      <c r="A149" s="9"/>
      <c r="B149" s="4"/>
      <c r="C149" s="4"/>
      <c r="D149" s="4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s="5" customFormat="1" ht="12.75">
      <c r="A150" s="9"/>
      <c r="B150" s="4"/>
      <c r="C150" s="4"/>
      <c r="D150" s="4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s="5" customFormat="1" ht="12.75">
      <c r="A151" s="9"/>
      <c r="B151" s="4"/>
      <c r="C151" s="4"/>
      <c r="D151" s="4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s="5" customFormat="1" ht="12.75">
      <c r="A152" s="9"/>
      <c r="B152" s="4"/>
      <c r="C152" s="4"/>
      <c r="D152" s="4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s="5" customFormat="1" ht="12.75">
      <c r="A153" s="9"/>
      <c r="B153" s="4"/>
      <c r="C153" s="4"/>
      <c r="D153" s="4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s="5" customFormat="1" ht="12.75">
      <c r="A154" s="9"/>
      <c r="B154" s="4"/>
      <c r="C154" s="4"/>
      <c r="D154" s="4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s="5" customFormat="1" ht="12.75">
      <c r="A155" s="9"/>
      <c r="B155" s="4"/>
      <c r="C155" s="4"/>
      <c r="D155" s="4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s="5" customFormat="1" ht="12.75">
      <c r="A156" s="9"/>
      <c r="B156" s="4"/>
      <c r="C156" s="4"/>
      <c r="D156" s="4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s="5" customFormat="1" ht="12.75">
      <c r="A157" s="9"/>
      <c r="B157" s="4"/>
      <c r="C157" s="4"/>
      <c r="D157" s="4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s="5" customFormat="1" ht="12.75">
      <c r="A158" s="9"/>
      <c r="B158" s="4"/>
      <c r="C158" s="4"/>
      <c r="D158" s="4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s="5" customFormat="1" ht="12.75">
      <c r="A159" s="9"/>
      <c r="B159" s="4"/>
      <c r="C159" s="4"/>
      <c r="D159" s="4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s="5" customFormat="1" ht="12.75">
      <c r="A160" s="9"/>
      <c r="B160" s="4"/>
      <c r="C160" s="4"/>
      <c r="D160" s="4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s="5" customFormat="1" ht="12.75">
      <c r="A161" s="9"/>
      <c r="B161" s="4"/>
      <c r="C161" s="4"/>
      <c r="D161" s="4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s="5" customFormat="1" ht="12.75">
      <c r="A162" s="9"/>
      <c r="B162" s="4"/>
      <c r="C162" s="4"/>
      <c r="D162" s="4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s="5" customFormat="1" ht="12.75">
      <c r="A163" s="9"/>
      <c r="B163" s="4"/>
      <c r="C163" s="4"/>
      <c r="D163" s="4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s="5" customFormat="1" ht="12.75">
      <c r="A164" s="9"/>
      <c r="B164" s="4"/>
      <c r="C164" s="4"/>
      <c r="D164" s="4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s="5" customFormat="1" ht="12.75">
      <c r="A165" s="9"/>
      <c r="B165" s="4"/>
      <c r="C165" s="4"/>
      <c r="D165" s="4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s="5" customFormat="1" ht="12.75">
      <c r="A166" s="9"/>
      <c r="B166" s="4"/>
      <c r="C166" s="4"/>
      <c r="D166" s="4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s="5" customFormat="1" ht="12.75">
      <c r="A167" s="9"/>
      <c r="B167" s="4"/>
      <c r="C167" s="4"/>
      <c r="D167" s="4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s="5" customFormat="1" ht="12.75">
      <c r="A168" s="9"/>
      <c r="B168" s="4"/>
      <c r="C168" s="4"/>
      <c r="D168" s="4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s="5" customFormat="1" ht="12.75">
      <c r="A169" s="9"/>
      <c r="B169" s="4"/>
      <c r="C169" s="4"/>
      <c r="D169" s="4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s="5" customFormat="1" ht="12.75">
      <c r="A170" s="9"/>
      <c r="B170" s="4"/>
      <c r="C170" s="4"/>
      <c r="D170" s="4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s="5" customFormat="1" ht="12.75">
      <c r="A171" s="9"/>
      <c r="B171" s="4"/>
      <c r="C171" s="4"/>
      <c r="D171" s="4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s="5" customFormat="1" ht="12.75">
      <c r="A172" s="9"/>
      <c r="B172" s="4"/>
      <c r="C172" s="4"/>
      <c r="D172" s="4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s="5" customFormat="1" ht="12.75">
      <c r="A173" s="9"/>
      <c r="B173" s="4"/>
      <c r="C173" s="4"/>
      <c r="D173" s="4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s="5" customFormat="1" ht="12.75">
      <c r="A174" s="9"/>
      <c r="B174" s="4"/>
      <c r="C174" s="4"/>
      <c r="D174" s="4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s="5" customFormat="1" ht="12.75">
      <c r="A175" s="9"/>
      <c r="B175" s="4"/>
      <c r="C175" s="4"/>
      <c r="D175" s="4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s="5" customFormat="1" ht="12.75">
      <c r="A176" s="9"/>
      <c r="B176" s="4"/>
      <c r="C176" s="4"/>
      <c r="D176" s="4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s="5" customFormat="1" ht="12.75">
      <c r="A177" s="9"/>
      <c r="B177" s="4"/>
      <c r="C177" s="4"/>
      <c r="D177" s="4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s="5" customFormat="1" ht="12.75">
      <c r="A178" s="9"/>
      <c r="B178" s="4"/>
      <c r="C178" s="4"/>
      <c r="D178" s="4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s="5" customFormat="1" ht="12.75">
      <c r="A179" s="9"/>
      <c r="B179" s="4"/>
      <c r="C179" s="4"/>
      <c r="D179" s="4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s="5" customFormat="1" ht="12.75">
      <c r="A180" s="9"/>
      <c r="B180" s="4"/>
      <c r="C180" s="4"/>
      <c r="D180" s="4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s="5" customFormat="1" ht="12.75">
      <c r="A181" s="9"/>
      <c r="B181" s="4"/>
      <c r="C181" s="4"/>
      <c r="D181" s="4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s="5" customFormat="1" ht="12.75">
      <c r="A182" s="9"/>
      <c r="B182" s="4"/>
      <c r="C182" s="4"/>
      <c r="D182" s="4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s="5" customFormat="1" ht="12.75">
      <c r="A183" s="9"/>
      <c r="B183" s="4"/>
      <c r="C183" s="4"/>
      <c r="D183" s="4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s="5" customFormat="1" ht="12.75">
      <c r="A184" s="9"/>
      <c r="B184" s="4"/>
      <c r="C184" s="4"/>
      <c r="D184" s="4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s="5" customFormat="1" ht="12.75">
      <c r="A185" s="9"/>
      <c r="B185" s="4"/>
      <c r="C185" s="4"/>
      <c r="D185" s="4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s="5" customFormat="1" ht="12.75">
      <c r="A186" s="9"/>
      <c r="B186" s="4"/>
      <c r="C186" s="4"/>
      <c r="D186" s="4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s="5" customFormat="1" ht="12.75">
      <c r="A187" s="9"/>
      <c r="B187" s="4"/>
      <c r="C187" s="4"/>
      <c r="D187" s="4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s="5" customFormat="1" ht="12.75">
      <c r="A188" s="9"/>
      <c r="B188" s="4"/>
      <c r="C188" s="4"/>
      <c r="D188" s="4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s="5" customFormat="1" ht="12.75">
      <c r="A189" s="9"/>
      <c r="B189" s="4"/>
      <c r="C189" s="4"/>
      <c r="D189" s="4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s="5" customFormat="1" ht="12.75">
      <c r="A190" s="9"/>
      <c r="B190" s="4"/>
      <c r="C190" s="4"/>
      <c r="D190" s="4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s="5" customFormat="1" ht="12.75">
      <c r="A191" s="9"/>
      <c r="B191" s="4"/>
      <c r="C191" s="4"/>
      <c r="D191" s="4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4" s="5" customFormat="1" ht="12.75">
      <c r="A192" s="9"/>
      <c r="B192" s="4"/>
      <c r="C192" s="4"/>
      <c r="D192" s="4"/>
    </row>
    <row r="193" spans="1:4" s="5" customFormat="1" ht="12.75">
      <c r="A193" s="9"/>
      <c r="B193" s="4"/>
      <c r="C193" s="4"/>
      <c r="D193" s="4"/>
    </row>
    <row r="194" spans="1:4" s="5" customFormat="1" ht="12.75">
      <c r="A194" s="9"/>
      <c r="B194" s="4"/>
      <c r="C194" s="4"/>
      <c r="D194" s="4"/>
    </row>
    <row r="195" spans="1:4" s="5" customFormat="1" ht="12.75">
      <c r="A195" s="9"/>
      <c r="B195" s="4"/>
      <c r="C195" s="4"/>
      <c r="D195" s="4"/>
    </row>
    <row r="196" spans="1:4" s="5" customFormat="1" ht="12.75">
      <c r="A196" s="9"/>
      <c r="B196" s="4"/>
      <c r="C196" s="4"/>
      <c r="D196" s="4"/>
    </row>
    <row r="197" spans="1:4" s="5" customFormat="1" ht="12.75">
      <c r="A197" s="9"/>
      <c r="B197" s="4"/>
      <c r="C197" s="4"/>
      <c r="D197" s="4"/>
    </row>
    <row r="198" spans="1:4" s="5" customFormat="1" ht="12.75">
      <c r="A198" s="9"/>
      <c r="B198" s="4"/>
      <c r="C198" s="4"/>
      <c r="D198" s="4"/>
    </row>
    <row r="199" spans="1:4" s="5" customFormat="1" ht="12.75">
      <c r="A199" s="9"/>
      <c r="B199" s="4"/>
      <c r="C199" s="4"/>
      <c r="D199" s="4"/>
    </row>
    <row r="200" spans="1:4" s="5" customFormat="1" ht="12.75">
      <c r="A200" s="9"/>
      <c r="B200" s="4"/>
      <c r="C200" s="4"/>
      <c r="D200" s="4"/>
    </row>
    <row r="201" spans="1:4" s="5" customFormat="1" ht="12.75">
      <c r="A201" s="9"/>
      <c r="B201" s="4"/>
      <c r="C201" s="4"/>
      <c r="D201" s="4"/>
    </row>
    <row r="202" spans="1:4" s="5" customFormat="1" ht="12.75">
      <c r="A202" s="9"/>
      <c r="B202" s="4"/>
      <c r="C202" s="4"/>
      <c r="D202" s="4"/>
    </row>
    <row r="203" spans="1:4" s="5" customFormat="1" ht="12.75">
      <c r="A203" s="9"/>
      <c r="B203" s="4"/>
      <c r="C203" s="4"/>
      <c r="D203" s="4"/>
    </row>
    <row r="204" spans="1:4" s="5" customFormat="1" ht="12.75">
      <c r="A204" s="9"/>
      <c r="B204" s="4"/>
      <c r="C204" s="4"/>
      <c r="D204" s="4"/>
    </row>
    <row r="205" spans="1:4" s="5" customFormat="1" ht="12.75">
      <c r="A205" s="9"/>
      <c r="B205" s="4"/>
      <c r="C205" s="4"/>
      <c r="D205" s="4"/>
    </row>
    <row r="206" spans="1:4" s="5" customFormat="1" ht="12.75">
      <c r="A206" s="9"/>
      <c r="B206" s="4"/>
      <c r="C206" s="4"/>
      <c r="D206" s="4"/>
    </row>
    <row r="207" spans="1:4" s="5" customFormat="1" ht="12.75">
      <c r="A207" s="9"/>
      <c r="B207" s="4"/>
      <c r="C207" s="4"/>
      <c r="D207" s="4"/>
    </row>
    <row r="208" spans="1:4" s="5" customFormat="1" ht="12.75">
      <c r="A208" s="9"/>
      <c r="B208" s="4"/>
      <c r="C208" s="4"/>
      <c r="D208" s="4"/>
    </row>
    <row r="209" spans="1:4" s="5" customFormat="1" ht="12.75">
      <c r="A209" s="9"/>
      <c r="B209" s="4"/>
      <c r="C209" s="4"/>
      <c r="D209" s="4"/>
    </row>
    <row r="210" spans="1:4" s="5" customFormat="1" ht="12.75">
      <c r="A210" s="9"/>
      <c r="B210" s="4"/>
      <c r="C210" s="4"/>
      <c r="D210" s="4"/>
    </row>
    <row r="211" spans="1:4" s="5" customFormat="1" ht="12.75">
      <c r="A211" s="9"/>
      <c r="B211" s="4"/>
      <c r="C211" s="4"/>
      <c r="D211" s="4"/>
    </row>
    <row r="212" spans="1:4" s="5" customFormat="1" ht="12.75">
      <c r="A212" s="9"/>
      <c r="B212" s="4"/>
      <c r="C212" s="4"/>
      <c r="D212" s="4"/>
    </row>
    <row r="213" spans="1:4" s="5" customFormat="1" ht="12.75">
      <c r="A213" s="9"/>
      <c r="B213" s="4"/>
      <c r="C213" s="4"/>
      <c r="D213" s="4"/>
    </row>
    <row r="214" spans="1:4" s="5" customFormat="1" ht="12.75">
      <c r="A214" s="9"/>
      <c r="B214" s="4"/>
      <c r="C214" s="4"/>
      <c r="D214" s="4"/>
    </row>
    <row r="215" spans="1:4" s="5" customFormat="1" ht="12.75">
      <c r="A215" s="9"/>
      <c r="B215" s="4"/>
      <c r="C215" s="4"/>
      <c r="D215" s="4"/>
    </row>
    <row r="216" spans="1:4" s="5" customFormat="1" ht="12.75">
      <c r="A216" s="9"/>
      <c r="B216" s="4"/>
      <c r="C216" s="4"/>
      <c r="D216" s="4"/>
    </row>
    <row r="217" spans="1:4" s="5" customFormat="1" ht="12.75">
      <c r="A217" s="9"/>
      <c r="B217" s="4"/>
      <c r="C217" s="4"/>
      <c r="D217" s="4"/>
    </row>
    <row r="218" spans="1:4" s="5" customFormat="1" ht="12.75">
      <c r="A218" s="9"/>
      <c r="B218" s="4"/>
      <c r="C218" s="4"/>
      <c r="D218" s="4"/>
    </row>
    <row r="219" spans="1:4" s="5" customFormat="1" ht="12.75">
      <c r="A219" s="9"/>
      <c r="B219" s="4"/>
      <c r="C219" s="4"/>
      <c r="D219" s="4"/>
    </row>
    <row r="220" spans="1:4" s="5" customFormat="1" ht="12.75">
      <c r="A220" s="9"/>
      <c r="B220" s="4"/>
      <c r="C220" s="4"/>
      <c r="D220" s="4"/>
    </row>
    <row r="221" spans="1:4" s="5" customFormat="1" ht="12.75">
      <c r="A221" s="9"/>
      <c r="B221" s="4"/>
      <c r="C221" s="4"/>
      <c r="D221" s="4"/>
    </row>
    <row r="222" spans="1:4" s="5" customFormat="1" ht="12.75">
      <c r="A222" s="9"/>
      <c r="B222" s="4"/>
      <c r="C222" s="4"/>
      <c r="D222" s="4"/>
    </row>
    <row r="223" spans="1:4" s="5" customFormat="1" ht="12.75">
      <c r="A223" s="9"/>
      <c r="B223" s="4"/>
      <c r="C223" s="4"/>
      <c r="D223" s="4"/>
    </row>
    <row r="224" spans="1:4" s="5" customFormat="1" ht="12.75">
      <c r="A224" s="9"/>
      <c r="B224" s="4"/>
      <c r="C224" s="4"/>
      <c r="D224" s="4"/>
    </row>
    <row r="225" spans="1:4" s="5" customFormat="1" ht="12.75">
      <c r="A225" s="9"/>
      <c r="B225" s="4"/>
      <c r="C225" s="4"/>
      <c r="D225" s="4"/>
    </row>
    <row r="226" spans="1:4" s="5" customFormat="1" ht="12.75">
      <c r="A226" s="9"/>
      <c r="B226" s="4"/>
      <c r="C226" s="4"/>
      <c r="D226" s="4"/>
    </row>
    <row r="227" spans="1:4" s="5" customFormat="1" ht="12.75">
      <c r="A227" s="9"/>
      <c r="B227" s="4"/>
      <c r="C227" s="4"/>
      <c r="D227" s="4"/>
    </row>
    <row r="228" spans="1:4" s="5" customFormat="1" ht="12.75">
      <c r="A228" s="9"/>
      <c r="B228" s="4"/>
      <c r="C228" s="4"/>
      <c r="D228" s="4"/>
    </row>
    <row r="229" spans="1:4" s="5" customFormat="1" ht="12.75">
      <c r="A229" s="9"/>
      <c r="B229" s="4"/>
      <c r="C229" s="4"/>
      <c r="D229" s="4"/>
    </row>
    <row r="230" spans="1:4" s="5" customFormat="1" ht="12.75">
      <c r="A230" s="9"/>
      <c r="B230" s="4"/>
      <c r="C230" s="4"/>
      <c r="D230" s="4"/>
    </row>
    <row r="231" spans="1:4" s="5" customFormat="1" ht="12.75">
      <c r="A231" s="9"/>
      <c r="B231" s="4"/>
      <c r="C231" s="4"/>
      <c r="D231" s="4"/>
    </row>
    <row r="232" spans="1:4" s="5" customFormat="1" ht="12.75">
      <c r="A232" s="9"/>
      <c r="B232" s="4"/>
      <c r="C232" s="4"/>
      <c r="D232" s="4"/>
    </row>
    <row r="233" spans="1:4" s="5" customFormat="1" ht="12.75">
      <c r="A233" s="9"/>
      <c r="B233" s="4"/>
      <c r="C233" s="4"/>
      <c r="D233" s="4"/>
    </row>
    <row r="234" spans="1:4" s="5" customFormat="1" ht="12.75">
      <c r="A234" s="9"/>
      <c r="B234" s="4"/>
      <c r="C234" s="4"/>
      <c r="D234" s="4"/>
    </row>
    <row r="235" spans="1:4" s="5" customFormat="1" ht="12.75">
      <c r="A235" s="9"/>
      <c r="B235" s="4"/>
      <c r="C235" s="4"/>
      <c r="D235" s="4"/>
    </row>
    <row r="236" spans="1:4" s="5" customFormat="1" ht="12.75">
      <c r="A236" s="9"/>
      <c r="B236" s="4"/>
      <c r="C236" s="4"/>
      <c r="D236" s="4"/>
    </row>
    <row r="237" spans="1:4" s="5" customFormat="1" ht="12.75">
      <c r="A237" s="9"/>
      <c r="B237" s="4"/>
      <c r="C237" s="4"/>
      <c r="D237" s="4"/>
    </row>
    <row r="238" spans="1:4" s="5" customFormat="1" ht="12.75">
      <c r="A238" s="9"/>
      <c r="B238" s="4"/>
      <c r="C238" s="4"/>
      <c r="D238" s="4"/>
    </row>
    <row r="239" spans="1:4" s="5" customFormat="1" ht="12.75">
      <c r="A239" s="9"/>
      <c r="B239" s="4"/>
      <c r="C239" s="4"/>
      <c r="D239" s="4"/>
    </row>
    <row r="240" spans="1:4" s="5" customFormat="1" ht="12.75">
      <c r="A240" s="9"/>
      <c r="B240" s="4"/>
      <c r="C240" s="4"/>
      <c r="D240" s="4"/>
    </row>
    <row r="241" spans="1:4" s="5" customFormat="1" ht="12.75">
      <c r="A241" s="9"/>
      <c r="B241" s="4"/>
      <c r="C241" s="4"/>
      <c r="D241" s="4"/>
    </row>
    <row r="242" spans="1:4" s="5" customFormat="1" ht="12.75">
      <c r="A242" s="9"/>
      <c r="B242" s="4"/>
      <c r="C242" s="4"/>
      <c r="D242" s="4"/>
    </row>
    <row r="243" spans="1:4" s="5" customFormat="1" ht="12.75">
      <c r="A243" s="9"/>
      <c r="B243" s="4"/>
      <c r="C243" s="4"/>
      <c r="D243" s="4"/>
    </row>
    <row r="244" spans="1:4" s="5" customFormat="1" ht="12.75">
      <c r="A244" s="9"/>
      <c r="B244" s="4"/>
      <c r="C244" s="4"/>
      <c r="D244" s="4"/>
    </row>
    <row r="245" spans="1:4" s="5" customFormat="1" ht="12.75">
      <c r="A245" s="9"/>
      <c r="B245" s="4"/>
      <c r="C245" s="4"/>
      <c r="D245" s="4"/>
    </row>
    <row r="246" spans="1:4" s="5" customFormat="1" ht="12.75">
      <c r="A246" s="9"/>
      <c r="B246" s="4"/>
      <c r="C246" s="4"/>
      <c r="D246" s="4"/>
    </row>
    <row r="247" spans="1:4" s="5" customFormat="1" ht="12.75">
      <c r="A247" s="9"/>
      <c r="B247" s="4"/>
      <c r="C247" s="4"/>
      <c r="D247" s="4"/>
    </row>
    <row r="248" spans="1:4" s="5" customFormat="1" ht="12.75">
      <c r="A248" s="9"/>
      <c r="B248" s="4"/>
      <c r="C248" s="4"/>
      <c r="D248" s="4"/>
    </row>
    <row r="249" spans="1:4" s="5" customFormat="1" ht="12.75">
      <c r="A249" s="9"/>
      <c r="B249" s="4"/>
      <c r="C249" s="4"/>
      <c r="D249" s="4"/>
    </row>
    <row r="250" spans="1:4" s="5" customFormat="1" ht="12.75">
      <c r="A250" s="9"/>
      <c r="B250" s="4"/>
      <c r="C250" s="4"/>
      <c r="D250" s="4"/>
    </row>
    <row r="251" spans="1:4" s="5" customFormat="1" ht="12.75">
      <c r="A251" s="9"/>
      <c r="B251" s="4"/>
      <c r="C251" s="4"/>
      <c r="D251" s="4"/>
    </row>
    <row r="252" spans="1:4" s="5" customFormat="1" ht="12.75">
      <c r="A252" s="9"/>
      <c r="B252" s="4"/>
      <c r="C252" s="4"/>
      <c r="D252" s="4"/>
    </row>
    <row r="253" spans="1:4" s="5" customFormat="1" ht="12.75">
      <c r="A253" s="9"/>
      <c r="B253" s="4"/>
      <c r="C253" s="4"/>
      <c r="D253" s="4"/>
    </row>
    <row r="254" spans="1:4" s="5" customFormat="1" ht="12.75">
      <c r="A254" s="9"/>
      <c r="B254" s="4"/>
      <c r="C254" s="4"/>
      <c r="D254" s="4"/>
    </row>
    <row r="255" spans="1:4" s="5" customFormat="1" ht="12.75">
      <c r="A255" s="9"/>
      <c r="B255" s="4"/>
      <c r="C255" s="4"/>
      <c r="D255" s="4"/>
    </row>
    <row r="256" spans="1:4" s="5" customFormat="1" ht="12.75">
      <c r="A256" s="9"/>
      <c r="B256" s="4"/>
      <c r="C256" s="4"/>
      <c r="D256" s="4"/>
    </row>
    <row r="257" spans="1:4" s="5" customFormat="1" ht="12.75">
      <c r="A257" s="9"/>
      <c r="B257" s="4"/>
      <c r="C257" s="4"/>
      <c r="D257" s="4"/>
    </row>
    <row r="258" spans="1:4" s="5" customFormat="1" ht="12.75">
      <c r="A258" s="9"/>
      <c r="B258" s="4"/>
      <c r="C258" s="4"/>
      <c r="D258" s="4"/>
    </row>
    <row r="259" spans="1:4" s="5" customFormat="1" ht="12.75">
      <c r="A259" s="9"/>
      <c r="B259" s="4"/>
      <c r="C259" s="4"/>
      <c r="D259" s="4"/>
    </row>
    <row r="260" spans="1:4" s="5" customFormat="1" ht="12.75">
      <c r="A260" s="9"/>
      <c r="B260" s="4"/>
      <c r="C260" s="4"/>
      <c r="D260" s="4"/>
    </row>
    <row r="261" spans="1:4" s="5" customFormat="1" ht="12.75">
      <c r="A261" s="9"/>
      <c r="B261" s="4"/>
      <c r="C261" s="4"/>
      <c r="D261" s="4"/>
    </row>
    <row r="262" spans="1:4" s="5" customFormat="1" ht="12.75">
      <c r="A262" s="9"/>
      <c r="B262" s="4"/>
      <c r="C262" s="4"/>
      <c r="D262" s="4"/>
    </row>
    <row r="263" spans="1:4" s="5" customFormat="1" ht="12.75">
      <c r="A263" s="9"/>
      <c r="B263" s="4"/>
      <c r="C263" s="4"/>
      <c r="D263" s="4"/>
    </row>
    <row r="264" spans="1:4" s="5" customFormat="1" ht="12.75">
      <c r="A264" s="9"/>
      <c r="B264" s="4"/>
      <c r="C264" s="4"/>
      <c r="D264" s="4"/>
    </row>
    <row r="265" spans="1:4" s="5" customFormat="1" ht="12.75">
      <c r="A265" s="9"/>
      <c r="B265" s="4"/>
      <c r="C265" s="4"/>
      <c r="D265" s="4"/>
    </row>
    <row r="266" spans="1:4" s="5" customFormat="1" ht="12.75">
      <c r="A266" s="9"/>
      <c r="B266" s="4"/>
      <c r="C266" s="4"/>
      <c r="D266" s="4"/>
    </row>
    <row r="267" spans="1:4" s="5" customFormat="1" ht="12.75">
      <c r="A267" s="9"/>
      <c r="B267" s="4"/>
      <c r="C267" s="4"/>
      <c r="D267" s="4"/>
    </row>
    <row r="268" spans="1:4" s="5" customFormat="1" ht="12.75">
      <c r="A268" s="9"/>
      <c r="B268" s="4"/>
      <c r="C268" s="4"/>
      <c r="D268" s="4"/>
    </row>
    <row r="269" spans="1:4" s="5" customFormat="1" ht="12.75">
      <c r="A269" s="9"/>
      <c r="B269" s="4"/>
      <c r="C269" s="4"/>
      <c r="D269" s="4"/>
    </row>
    <row r="270" spans="1:4" s="5" customFormat="1" ht="12.75">
      <c r="A270" s="9"/>
      <c r="B270" s="4"/>
      <c r="C270" s="4"/>
      <c r="D270" s="4"/>
    </row>
    <row r="271" spans="1:4" s="5" customFormat="1" ht="12.75">
      <c r="A271" s="9"/>
      <c r="B271" s="4"/>
      <c r="C271" s="4"/>
      <c r="D271" s="4"/>
    </row>
    <row r="272" spans="1:4" s="5" customFormat="1" ht="12.75">
      <c r="A272" s="9"/>
      <c r="B272" s="4"/>
      <c r="C272" s="4"/>
      <c r="D272" s="4"/>
    </row>
    <row r="273" spans="1:4" s="5" customFormat="1" ht="12.75">
      <c r="A273" s="9"/>
      <c r="B273" s="4"/>
      <c r="C273" s="4"/>
      <c r="D273" s="4"/>
    </row>
    <row r="274" spans="1:4" s="5" customFormat="1" ht="12.75">
      <c r="A274" s="9"/>
      <c r="B274" s="4"/>
      <c r="C274" s="4"/>
      <c r="D274" s="4"/>
    </row>
    <row r="275" spans="1:4" s="5" customFormat="1" ht="12.75">
      <c r="A275" s="9"/>
      <c r="B275" s="4"/>
      <c r="C275" s="4"/>
      <c r="D275" s="4"/>
    </row>
    <row r="276" spans="1:4" s="5" customFormat="1" ht="12.75">
      <c r="A276" s="9"/>
      <c r="B276" s="4"/>
      <c r="C276" s="4"/>
      <c r="D276" s="4"/>
    </row>
    <row r="277" spans="1:4" s="5" customFormat="1" ht="12.75">
      <c r="A277" s="9"/>
      <c r="B277" s="4"/>
      <c r="C277" s="4"/>
      <c r="D277" s="4"/>
    </row>
    <row r="278" spans="1:4" s="5" customFormat="1" ht="12.75">
      <c r="A278" s="9"/>
      <c r="B278" s="4"/>
      <c r="C278" s="4"/>
      <c r="D278" s="4"/>
    </row>
    <row r="279" spans="1:4" s="5" customFormat="1" ht="12.75">
      <c r="A279" s="9"/>
      <c r="B279" s="4"/>
      <c r="C279" s="4"/>
      <c r="D279" s="4"/>
    </row>
    <row r="280" spans="1:4" s="5" customFormat="1" ht="12.75">
      <c r="A280" s="9"/>
      <c r="B280" s="4"/>
      <c r="C280" s="4"/>
      <c r="D280" s="4"/>
    </row>
    <row r="281" spans="1:4" s="5" customFormat="1" ht="12.75">
      <c r="A281" s="9"/>
      <c r="B281" s="4"/>
      <c r="C281" s="4"/>
      <c r="D281" s="4"/>
    </row>
    <row r="282" spans="1:4" s="5" customFormat="1" ht="12.75">
      <c r="A282" s="9"/>
      <c r="B282" s="4"/>
      <c r="C282" s="4"/>
      <c r="D282" s="4"/>
    </row>
    <row r="283" spans="1:4" s="5" customFormat="1" ht="12.75">
      <c r="A283" s="9"/>
      <c r="B283" s="4"/>
      <c r="C283" s="4"/>
      <c r="D283" s="4"/>
    </row>
    <row r="284" spans="1:4" s="5" customFormat="1" ht="12.75">
      <c r="A284" s="9"/>
      <c r="B284" s="4"/>
      <c r="C284" s="4"/>
      <c r="D284" s="4"/>
    </row>
    <row r="285" spans="1:4" s="5" customFormat="1" ht="12.75">
      <c r="A285" s="9"/>
      <c r="B285" s="4"/>
      <c r="C285" s="4"/>
      <c r="D285" s="4"/>
    </row>
    <row r="286" spans="1:4" s="5" customFormat="1" ht="12.75">
      <c r="A286" s="9"/>
      <c r="B286" s="4"/>
      <c r="C286" s="4"/>
      <c r="D286" s="4"/>
    </row>
    <row r="287" spans="1:4" s="5" customFormat="1" ht="12.75">
      <c r="A287" s="9"/>
      <c r="B287" s="4"/>
      <c r="C287" s="4"/>
      <c r="D287" s="4"/>
    </row>
    <row r="288" spans="1:4" s="5" customFormat="1" ht="12.75">
      <c r="A288" s="9"/>
      <c r="B288" s="4"/>
      <c r="C288" s="4"/>
      <c r="D288" s="4"/>
    </row>
  </sheetData>
  <sheetProtection/>
  <mergeCells count="3">
    <mergeCell ref="A8:D8"/>
    <mergeCell ref="A9:D9"/>
    <mergeCell ref="A10:D10"/>
  </mergeCells>
  <printOptions horizontalCentered="1"/>
  <pageMargins left="0.11811023622047245" right="0.11811023622047245" top="0.2755905511811024" bottom="0.4724409448818898" header="0.551181102362204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Dina Popović</cp:lastModifiedBy>
  <cp:lastPrinted>2017-02-07T14:51:49Z</cp:lastPrinted>
  <dcterms:created xsi:type="dcterms:W3CDTF">2005-02-10T10:46:09Z</dcterms:created>
  <dcterms:modified xsi:type="dcterms:W3CDTF">2021-05-13T11:10:27Z</dcterms:modified>
  <cp:category/>
  <cp:version/>
  <cp:contentType/>
  <cp:contentStatus/>
</cp:coreProperties>
</file>